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Kolomak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 localSheetId="0">'[2]Protherm'!#REF!</definedName>
    <definedName name="_1_45">'[2]Protherm'!#REF!</definedName>
    <definedName name="_xlfn.IFERROR" hidden="1">#NAME?</definedName>
    <definedName name="discount" localSheetId="0">'[3]Unipipe'!#REF!</definedName>
    <definedName name="discount">'[3]Unipipe'!#REF!</definedName>
    <definedName name="j" localSheetId="0">'[4]Protherm'!#REF!</definedName>
    <definedName name="j">'[4]Protherm'!#REF!</definedName>
    <definedName name="k">'[5]Наценка (2)'!$C$9</definedName>
    <definedName name="kurs_EURO_USD" localSheetId="0">#REF!</definedName>
    <definedName name="kurs_EURO_USD">#REF!</definedName>
    <definedName name="Max_скидка">'[6]Наценка (2)'!$C$9</definedName>
    <definedName name="SIKO" localSheetId="0">'[7]Прайс до28.02.2001'!#REF!</definedName>
    <definedName name="SIKO">'[7]Прайс до28.02.2001'!#REF!</definedName>
    <definedName name="SSMK">'[8]Наценка (2)'!$C$4</definedName>
    <definedName name="USD_DEM" localSheetId="0">#REF!</definedName>
    <definedName name="USD_DEM">#REF!</definedName>
    <definedName name="USD_EURO" localSheetId="0">#REF!</definedName>
    <definedName name="USD_EURO">#REF!</definedName>
    <definedName name="вел">'[9]Наценка (2)'!$C$6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 localSheetId="0">#REF!</definedName>
    <definedName name="дата">#REF!</definedName>
    <definedName name="Драж">'[10]Наценка (2)'!$C$4</definedName>
    <definedName name="Драж.">'[11]03-07-02'!$F$1</definedName>
    <definedName name="Дражице" localSheetId="0">'[12]Прайс до28.02.2001'!#REF!</definedName>
    <definedName name="Дражице">'[12]Прайс до28.02.2001'!#REF!</definedName>
    <definedName name="ЕКО" localSheetId="0">#REF!</definedName>
    <definedName name="ЕКО">#REF!</definedName>
    <definedName name="_xlnm.Print_Titles" localSheetId="0">'Kolomaki'!$1:$3</definedName>
    <definedName name="курс" localSheetId="0">#REF!</definedName>
    <definedName name="курс">#REF!</definedName>
    <definedName name="курс_евро" localSheetId="0">#REF!</definedName>
    <definedName name="курс_евро">#REF!</definedName>
    <definedName name="Курс_Ламарк" localSheetId="0">#REF!</definedName>
    <definedName name="Курс_Ламарк">#REF!</definedName>
    <definedName name="курс_ЧД" localSheetId="0">#REF!</definedName>
    <definedName name="курс_ЧД">#REF!</definedName>
    <definedName name="курс_ЧешДв">'[13]03-07-02'!$F$1</definedName>
    <definedName name="лиля" localSheetId="0">#REF!</definedName>
    <definedName name="лиля">#REF!</definedName>
    <definedName name="Накладные">'[6]Наценка (2)'!$C$7</definedName>
    <definedName name="Наценка" localSheetId="0">#REF!</definedName>
    <definedName name="Наценка">#REF!</definedName>
    <definedName name="_xlnm.Print_Area" localSheetId="0">'Kolomaki'!$A$1:$I$54</definedName>
    <definedName name="р">'[14]Наценка (2)'!$C$7</definedName>
    <definedName name="Радиаторы" localSheetId="0">#REF!</definedName>
    <definedName name="Радиаторы">#REF!</definedName>
    <definedName name="ро">'[9]Наценка (2)'!$C$5</definedName>
    <definedName name="Скидка" localSheetId="0">#REF!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 localSheetId="0">'[12]Прайс до28.02.2001'!#REF!</definedName>
    <definedName name="Скидка4">'[12]Прайс до28.02.2001'!#REF!</definedName>
    <definedName name="склад" localSheetId="0">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<sst xmlns="http://schemas.openxmlformats.org/spreadsheetml/2006/main" count="145" uniqueCount="98">
  <si>
    <t>СКИДКА*</t>
  </si>
  <si>
    <t>Прайс-лист на станции очистки сточных вод "Kolomaki"</t>
  </si>
  <si>
    <t>Наименование</t>
  </si>
  <si>
    <t>Число пользователей</t>
  </si>
  <si>
    <t>Производительность, л/сутки</t>
  </si>
  <si>
    <t>Залповый сброс, л</t>
  </si>
  <si>
    <t>Глубина залож. подв. трубы, мм</t>
  </si>
  <si>
    <t>Размеры изделия, длина*ширина*высота, мм</t>
  </si>
  <si>
    <t>Вес изделия, кг</t>
  </si>
  <si>
    <t>РОЗНИЦА</t>
  </si>
  <si>
    <t>ЦЕНА</t>
  </si>
  <si>
    <t>Стандартное исполнение, подводящая труба на глубине 600мм от поверхности грунта</t>
  </si>
  <si>
    <t>Коло Веси 3</t>
  </si>
  <si>
    <t>от 1 до 3</t>
  </si>
  <si>
    <t>1000*1000*2180</t>
  </si>
  <si>
    <t>Коло Веси 3 низкий корпус</t>
  </si>
  <si>
    <t>1400*1400*1680</t>
  </si>
  <si>
    <t>Коло Веси 3 прин.</t>
  </si>
  <si>
    <t>Коло Веси 3 прин. низкий корпус</t>
  </si>
  <si>
    <t>Коло Веси 5</t>
  </si>
  <si>
    <t>от 4 до 6</t>
  </si>
  <si>
    <t>1300*1300*2180</t>
  </si>
  <si>
    <t>Коло 5 низкий корпус</t>
  </si>
  <si>
    <t>1700*1700*1680</t>
  </si>
  <si>
    <t>Коло Веси 5 прин.</t>
  </si>
  <si>
    <t>Коло Веси 5 прин. низкий корпс</t>
  </si>
  <si>
    <t>Коло Веси 8</t>
  </si>
  <si>
    <t>от 7 до 9</t>
  </si>
  <si>
    <t>1500*1500*2180</t>
  </si>
  <si>
    <t>Коло Веси 8 низкий корпус</t>
  </si>
  <si>
    <t>1900*1900*1680</t>
  </si>
  <si>
    <t>Коло Веси 8 прин.</t>
  </si>
  <si>
    <t>Коло Веси 8 прин. низкий корпус</t>
  </si>
  <si>
    <t>Коло Веси  10</t>
  </si>
  <si>
    <t>от 9 до 11</t>
  </si>
  <si>
    <t>1700*1700*2180</t>
  </si>
  <si>
    <t>Коло Веси 10 прин.</t>
  </si>
  <si>
    <t>Коло Веси 15</t>
  </si>
  <si>
    <t>от 12 до 17</t>
  </si>
  <si>
    <t>2000х2000х2180</t>
  </si>
  <si>
    <t>Коло Веси 15 прин.</t>
  </si>
  <si>
    <t>Коло Веси 20</t>
  </si>
  <si>
    <t>от 18 до 20</t>
  </si>
  <si>
    <t>2000х2000х2680</t>
  </si>
  <si>
    <t>Коло Веси 20 прин.</t>
  </si>
  <si>
    <t>Исполнение МИДИ, подводящая труба на глубине 900мм от поверхности грунта (надставная горловина высотой 300мм входит в стоимость изделия)</t>
  </si>
  <si>
    <t xml:space="preserve">Коло Веси 3 миди </t>
  </si>
  <si>
    <t>1000*1000*2480</t>
  </si>
  <si>
    <t>Коло Веси 3 миди прин.</t>
  </si>
  <si>
    <t xml:space="preserve">Коло Веси 5 миди </t>
  </si>
  <si>
    <t>1300*1300*2480</t>
  </si>
  <si>
    <t>Коло Веси 5 миди прин.</t>
  </si>
  <si>
    <t xml:space="preserve">Коло Веси 8 миди </t>
  </si>
  <si>
    <t>1500*1500*2480</t>
  </si>
  <si>
    <t>Коло Веси 8 миди прин.</t>
  </si>
  <si>
    <t xml:space="preserve">Коло Веси  10 миди </t>
  </si>
  <si>
    <t>1700*1700*2480</t>
  </si>
  <si>
    <t>Коло Веси 10 миди прин.</t>
  </si>
  <si>
    <t>Исполнение ЛОНГ, подводящая труба на глубине 1200мм от поверхности грунта (надставная горловина высотой 600мм входит в стоимость изделия)</t>
  </si>
  <si>
    <t>Коло Веси 3 лонг</t>
  </si>
  <si>
    <t>1000*1000*2780</t>
  </si>
  <si>
    <t>Коло Веси 3 лонг прин.</t>
  </si>
  <si>
    <t xml:space="preserve">Коло Веси 5 лонг </t>
  </si>
  <si>
    <t>1300*1300*2780</t>
  </si>
  <si>
    <t>Коло Веси 5 лонг прин.</t>
  </si>
  <si>
    <t>Коло Веси 8 лонг</t>
  </si>
  <si>
    <t>1500*1500*2780</t>
  </si>
  <si>
    <t>Коло Веси 8 лонг прин.</t>
  </si>
  <si>
    <t xml:space="preserve">Коло Веси  10 лонг </t>
  </si>
  <si>
    <t>1700*1700*2780</t>
  </si>
  <si>
    <t>Коло Веси 10 лонг прин.</t>
  </si>
  <si>
    <t xml:space="preserve">                                             Дополнительное оборудование</t>
  </si>
  <si>
    <t>Надставная горловина 300мм</t>
  </si>
  <si>
    <t>770*770 *400</t>
  </si>
  <si>
    <t>Надставная горловина 600мм</t>
  </si>
  <si>
    <t>770*770 *700</t>
  </si>
  <si>
    <t>Блок электрики выносной с профилем для крепления над поверхностью грунта</t>
  </si>
  <si>
    <t>600*200 *300</t>
  </si>
  <si>
    <t>Таймер электромеханический</t>
  </si>
  <si>
    <t>100*100*80</t>
  </si>
  <si>
    <t>Насос с поплавковым выключателем</t>
  </si>
  <si>
    <t>200*200 *400</t>
  </si>
  <si>
    <t>Насос поплавковым выключателем и шлангом</t>
  </si>
  <si>
    <t>Полимерная загрузка аэрационного модуля Коло Веси</t>
  </si>
  <si>
    <t>700*700 *500</t>
  </si>
  <si>
    <t>Комплект трубчато-пластинчатых биофильтров для очистного сооружения Коло Веси</t>
  </si>
  <si>
    <t>Комплект состоит из 2-х кассет</t>
  </si>
  <si>
    <t>Анкерные блоки с тросом</t>
  </si>
  <si>
    <t>1000х500</t>
  </si>
  <si>
    <t>Насосная полка для принудительного выброса</t>
  </si>
  <si>
    <t>в комплект входит: полка для насоса, шланг,  2 хомута</t>
  </si>
  <si>
    <t>Насосная полка для принудительного выброса для станции ЛОНГ</t>
  </si>
  <si>
    <t>Крышка на станцию</t>
  </si>
  <si>
    <t>D740</t>
  </si>
  <si>
    <t>Фильтрационный модуль Соудатус</t>
  </si>
  <si>
    <t>1000*1000 *2275</t>
  </si>
  <si>
    <t>Колодец для насоса с композитной крышкой под камень и резиновой муфтой 110 мм</t>
  </si>
  <si>
    <t>315*315* 1550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</si>
</sst>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&quot;р.&quot;"/>
    <numFmt numFmtId="166" formatCode="_-* #,##0[$р.-419]_-;\-* #,##0[$р.-419]_-;_-* &quot;-&quot;??[$р.-419]_-;_-@_-"/>
    <numFmt numFmtId="167" formatCode="_-* #,##0.00\ [$€-1]_-;\-* #,##0.00\ [$€-1]_-;_-* &quot;-&quot;??\ [$€-1]_-"/>
    <numFmt numFmtId="168" formatCode="_-* #,##0.00\ _K_č_-;\-* #,##0.00\ _K_č_-;_-* &quot;-&quot;??\ _K_č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b/>
      <i/>
      <sz val="9"/>
      <name val="Verdana"/>
      <family val="2"/>
    </font>
    <font>
      <sz val="8"/>
      <color indexed="8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8"/>
      <color indexed="48"/>
      <name val="Verdana"/>
      <family val="2"/>
    </font>
    <font>
      <sz val="8"/>
      <color indexed="48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3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57" borderId="8" applyNumberFormat="0" applyAlignment="0" applyProtection="0"/>
    <xf numFmtId="0" fontId="32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3" fillId="0" borderId="0" applyNumberFormat="0" applyAlignment="0"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8" fillId="70" borderId="10" applyNumberFormat="0" applyAlignment="0" applyProtection="0"/>
    <xf numFmtId="0" fontId="39" fillId="71" borderId="11" applyNumberFormat="0" applyAlignment="0" applyProtection="0"/>
    <xf numFmtId="0" fontId="40" fillId="71" borderId="10" applyNumberFormat="0" applyAlignment="0" applyProtection="0"/>
    <xf numFmtId="0" fontId="18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72" borderId="16" applyNumberFormat="0" applyAlignment="0" applyProtection="0"/>
    <xf numFmtId="0" fontId="46" fillId="0" borderId="0" applyNumberFormat="0" applyFill="0" applyBorder="0" applyAlignment="0" applyProtection="0"/>
    <xf numFmtId="0" fontId="47" fillId="73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 horizontal="left"/>
      <protection/>
    </xf>
    <xf numFmtId="0" fontId="2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75" borderId="17" applyNumberFormat="0" applyFon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0" fontId="27" fillId="57" borderId="8" applyNumberFormat="0" applyAlignment="0" applyProtection="0"/>
    <xf numFmtId="9" fontId="36" fillId="0" borderId="0" applyFont="0" applyFill="0" applyBorder="0" applyAlignment="0" applyProtection="0"/>
    <xf numFmtId="0" fontId="51" fillId="0" borderId="18" applyNumberFormat="0" applyFill="0" applyAlignment="0" applyProtection="0"/>
    <xf numFmtId="0" fontId="26" fillId="0" borderId="0">
      <alignment/>
      <protection/>
    </xf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53" fillId="76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290" applyNumberFormat="1" applyFont="1" applyFill="1" applyAlignment="1" applyProtection="1">
      <alignment horizontal="left" vertical="center"/>
      <protection/>
    </xf>
    <xf numFmtId="14" fontId="19" fillId="0" borderId="0" xfId="290" applyNumberFormat="1" applyFont="1" applyFill="1" applyAlignment="1" applyProtection="1">
      <alignment horizontal="center"/>
      <protection/>
    </xf>
    <xf numFmtId="0" fontId="19" fillId="0" borderId="0" xfId="290" applyFont="1" applyFill="1" applyAlignment="1" applyProtection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9" xfId="0" applyFont="1" applyBorder="1" applyAlignment="1">
      <alignment horizontal="center" vertical="center" wrapText="1"/>
    </xf>
    <xf numFmtId="164" fontId="23" fillId="0" borderId="19" xfId="262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1" fillId="52" borderId="22" xfId="0" applyFont="1" applyFill="1" applyBorder="1" applyAlignment="1">
      <alignment horizontal="center" wrapText="1"/>
    </xf>
    <xf numFmtId="0" fontId="21" fillId="52" borderId="23" xfId="0" applyFont="1" applyFill="1" applyBorder="1" applyAlignment="1">
      <alignment horizontal="center" wrapText="1"/>
    </xf>
    <xf numFmtId="0" fontId="21" fillId="52" borderId="24" xfId="0" applyFont="1" applyFill="1" applyBorder="1" applyAlignment="1">
      <alignment horizontal="center" wrapText="1"/>
    </xf>
    <xf numFmtId="165" fontId="25" fillId="0" borderId="19" xfId="0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center" wrapText="1"/>
    </xf>
    <xf numFmtId="166" fontId="21" fillId="0" borderId="19" xfId="0" applyNumberFormat="1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center" wrapText="1"/>
    </xf>
    <xf numFmtId="166" fontId="21" fillId="0" borderId="19" xfId="0" applyNumberFormat="1" applyFont="1" applyFill="1" applyBorder="1" applyAlignment="1">
      <alignment/>
    </xf>
    <xf numFmtId="166" fontId="21" fillId="52" borderId="25" xfId="0" applyNumberFormat="1" applyFont="1" applyFill="1" applyBorder="1" applyAlignment="1">
      <alignment/>
    </xf>
    <xf numFmtId="0" fontId="21" fillId="0" borderId="26" xfId="0" applyFont="1" applyBorder="1" applyAlignment="1">
      <alignment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wrapText="1"/>
    </xf>
    <xf numFmtId="166" fontId="21" fillId="0" borderId="26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</cellXfs>
  <cellStyles count="31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2 3" xfId="303"/>
    <cellStyle name="Обычный 2_Ekoplastik PPR (2)" xfId="304"/>
    <cellStyle name="Обычный 3" xfId="305"/>
    <cellStyle name="Обычный 4" xfId="306"/>
    <cellStyle name="Обычный 5" xfId="307"/>
    <cellStyle name="Обычный 6" xfId="308"/>
    <cellStyle name="Обычный 7" xfId="309"/>
    <cellStyle name="Обычный 8" xfId="310"/>
    <cellStyle name="Обычный 9" xfId="311"/>
    <cellStyle name="Followed Hyperlink" xfId="312"/>
    <cellStyle name="Плохой" xfId="313"/>
    <cellStyle name="Пояснение" xfId="314"/>
    <cellStyle name="Примечание" xfId="315"/>
    <cellStyle name="Примечание 10" xfId="316"/>
    <cellStyle name="Примечание 2" xfId="317"/>
    <cellStyle name="Примечание 3" xfId="318"/>
    <cellStyle name="Примечание 4" xfId="319"/>
    <cellStyle name="Примечание 5" xfId="320"/>
    <cellStyle name="Примечание 6" xfId="321"/>
    <cellStyle name="Примечание 7" xfId="322"/>
    <cellStyle name="Примечание 8" xfId="323"/>
    <cellStyle name="Примечание 9" xfId="324"/>
    <cellStyle name="Percent" xfId="325"/>
    <cellStyle name="Связанная ячейка" xfId="326"/>
    <cellStyle name="Стиль 1" xfId="327"/>
    <cellStyle name="Текст предупреждения" xfId="328"/>
    <cellStyle name="Comma" xfId="329"/>
    <cellStyle name="Comma [0]" xfId="330"/>
    <cellStyle name="Финансовый 2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emio\AppData\Local\Microsoft\Windows\Temporary%20Internet%20Files\Content.Outlook\HGZVID0N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VALFEX"/>
      <sheetName val="VALFEX-серый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Decibe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55"/>
  <sheetViews>
    <sheetView tabSelected="1" zoomScaleSheetLayoutView="75" workbookViewId="0" topLeftCell="A1">
      <selection activeCell="L7" sqref="L7"/>
    </sheetView>
  </sheetViews>
  <sheetFormatPr defaultColWidth="9.00390625" defaultRowHeight="12.75"/>
  <cols>
    <col min="1" max="1" width="13.875" style="31" customWidth="1"/>
    <col min="2" max="2" width="9.00390625" style="32" customWidth="1"/>
    <col min="3" max="3" width="10.25390625" style="32" customWidth="1"/>
    <col min="4" max="4" width="10.75390625" style="32" customWidth="1"/>
    <col min="5" max="5" width="9.75390625" style="32" customWidth="1"/>
    <col min="6" max="6" width="11.625" style="32" customWidth="1"/>
    <col min="7" max="7" width="8.75390625" style="32" customWidth="1"/>
    <col min="8" max="9" width="11.75390625" style="1" customWidth="1"/>
    <col min="10" max="16384" width="9.125" style="1" customWidth="1"/>
  </cols>
  <sheetData>
    <row r="1" spans="1:9" s="6" customFormat="1" ht="11.25">
      <c r="A1" s="2">
        <v>44518</v>
      </c>
      <c r="B1" s="3"/>
      <c r="C1" s="3"/>
      <c r="D1" s="3"/>
      <c r="E1" s="3"/>
      <c r="F1" s="3"/>
      <c r="G1" s="3"/>
      <c r="H1" s="4"/>
      <c r="I1" s="5" t="s">
        <v>0</v>
      </c>
    </row>
    <row r="2" spans="1:9" s="10" customFormat="1" ht="11.25">
      <c r="A2" s="7" t="s">
        <v>1</v>
      </c>
      <c r="B2" s="7"/>
      <c r="C2" s="7"/>
      <c r="D2" s="7"/>
      <c r="E2" s="7"/>
      <c r="F2" s="7"/>
      <c r="G2" s="7"/>
      <c r="H2" s="8"/>
      <c r="I2" s="9">
        <v>0</v>
      </c>
    </row>
    <row r="3" spans="1:9" ht="52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3" t="s">
        <v>10</v>
      </c>
    </row>
    <row r="4" spans="1:9" ht="13.5" customHeight="1">
      <c r="A4" s="14" t="s">
        <v>11</v>
      </c>
      <c r="B4" s="15"/>
      <c r="C4" s="15"/>
      <c r="D4" s="15"/>
      <c r="E4" s="15"/>
      <c r="F4" s="15"/>
      <c r="G4" s="15"/>
      <c r="H4" s="16"/>
      <c r="I4" s="17"/>
    </row>
    <row r="5" spans="1:9" ht="21">
      <c r="A5" s="18" t="s">
        <v>12</v>
      </c>
      <c r="B5" s="19" t="s">
        <v>13</v>
      </c>
      <c r="C5" s="19">
        <v>600</v>
      </c>
      <c r="D5" s="19">
        <v>250</v>
      </c>
      <c r="E5" s="19">
        <v>600</v>
      </c>
      <c r="F5" s="19" t="s">
        <v>14</v>
      </c>
      <c r="G5" s="19">
        <v>99</v>
      </c>
      <c r="H5" s="20">
        <v>155900</v>
      </c>
      <c r="I5" s="17">
        <f aca="true" t="shared" si="0" ref="I5:I54">H5*(1-$I$2)</f>
        <v>155900</v>
      </c>
    </row>
    <row r="6" spans="1:9" ht="21.75" customHeight="1">
      <c r="A6" s="18" t="s">
        <v>15</v>
      </c>
      <c r="B6" s="19" t="s">
        <v>13</v>
      </c>
      <c r="C6" s="19">
        <v>600</v>
      </c>
      <c r="D6" s="19">
        <v>250</v>
      </c>
      <c r="E6" s="19">
        <v>600</v>
      </c>
      <c r="F6" s="19" t="s">
        <v>16</v>
      </c>
      <c r="G6" s="19">
        <v>101</v>
      </c>
      <c r="H6" s="20">
        <v>169900</v>
      </c>
      <c r="I6" s="17">
        <f t="shared" si="0"/>
        <v>169900</v>
      </c>
    </row>
    <row r="7" spans="1:9" ht="21">
      <c r="A7" s="18" t="s">
        <v>17</v>
      </c>
      <c r="B7" s="19" t="s">
        <v>13</v>
      </c>
      <c r="C7" s="19">
        <v>600</v>
      </c>
      <c r="D7" s="19">
        <v>250</v>
      </c>
      <c r="E7" s="19">
        <v>600</v>
      </c>
      <c r="F7" s="19" t="s">
        <v>14</v>
      </c>
      <c r="G7" s="19">
        <v>104</v>
      </c>
      <c r="H7" s="20">
        <v>179900</v>
      </c>
      <c r="I7" s="17">
        <f t="shared" si="0"/>
        <v>179900</v>
      </c>
    </row>
    <row r="8" spans="1:9" ht="31.5">
      <c r="A8" s="18" t="s">
        <v>18</v>
      </c>
      <c r="B8" s="19" t="s">
        <v>13</v>
      </c>
      <c r="C8" s="19">
        <v>600</v>
      </c>
      <c r="D8" s="19">
        <v>250</v>
      </c>
      <c r="E8" s="19">
        <v>600</v>
      </c>
      <c r="F8" s="19" t="s">
        <v>16</v>
      </c>
      <c r="G8" s="19">
        <v>106</v>
      </c>
      <c r="H8" s="20">
        <v>193900</v>
      </c>
      <c r="I8" s="17">
        <f t="shared" si="0"/>
        <v>193900</v>
      </c>
    </row>
    <row r="9" spans="1:9" ht="21">
      <c r="A9" s="18" t="s">
        <v>19</v>
      </c>
      <c r="B9" s="19" t="s">
        <v>20</v>
      </c>
      <c r="C9" s="19">
        <v>1000</v>
      </c>
      <c r="D9" s="19">
        <v>350</v>
      </c>
      <c r="E9" s="19">
        <v>600</v>
      </c>
      <c r="F9" s="19" t="s">
        <v>21</v>
      </c>
      <c r="G9" s="19">
        <v>131</v>
      </c>
      <c r="H9" s="20">
        <v>186900</v>
      </c>
      <c r="I9" s="17">
        <f t="shared" si="0"/>
        <v>186900</v>
      </c>
    </row>
    <row r="10" spans="1:9" ht="21">
      <c r="A10" s="18" t="s">
        <v>22</v>
      </c>
      <c r="B10" s="19" t="s">
        <v>20</v>
      </c>
      <c r="C10" s="19">
        <v>1000</v>
      </c>
      <c r="D10" s="19">
        <v>350</v>
      </c>
      <c r="E10" s="19">
        <v>600</v>
      </c>
      <c r="F10" s="19" t="s">
        <v>23</v>
      </c>
      <c r="G10" s="19">
        <v>147</v>
      </c>
      <c r="H10" s="20">
        <v>193900</v>
      </c>
      <c r="I10" s="17">
        <f t="shared" si="0"/>
        <v>193900</v>
      </c>
    </row>
    <row r="11" spans="1:9" ht="21">
      <c r="A11" s="18" t="s">
        <v>24</v>
      </c>
      <c r="B11" s="19" t="s">
        <v>20</v>
      </c>
      <c r="C11" s="19">
        <v>1000</v>
      </c>
      <c r="D11" s="19">
        <v>350</v>
      </c>
      <c r="E11" s="19">
        <v>600</v>
      </c>
      <c r="F11" s="19" t="s">
        <v>21</v>
      </c>
      <c r="G11" s="19">
        <v>136</v>
      </c>
      <c r="H11" s="20">
        <v>210900</v>
      </c>
      <c r="I11" s="17">
        <f t="shared" si="0"/>
        <v>210900</v>
      </c>
    </row>
    <row r="12" spans="1:9" ht="31.5">
      <c r="A12" s="18" t="s">
        <v>25</v>
      </c>
      <c r="B12" s="19" t="s">
        <v>20</v>
      </c>
      <c r="C12" s="19">
        <v>1000</v>
      </c>
      <c r="D12" s="19">
        <v>350</v>
      </c>
      <c r="E12" s="19">
        <v>600</v>
      </c>
      <c r="F12" s="19" t="s">
        <v>23</v>
      </c>
      <c r="G12" s="19">
        <v>152</v>
      </c>
      <c r="H12" s="20">
        <v>217900</v>
      </c>
      <c r="I12" s="17">
        <f t="shared" si="0"/>
        <v>217900</v>
      </c>
    </row>
    <row r="13" spans="1:9" ht="21">
      <c r="A13" s="18" t="s">
        <v>26</v>
      </c>
      <c r="B13" s="19" t="s">
        <v>27</v>
      </c>
      <c r="C13" s="19">
        <v>1600</v>
      </c>
      <c r="D13" s="19">
        <v>500</v>
      </c>
      <c r="E13" s="19">
        <v>600</v>
      </c>
      <c r="F13" s="19" t="s">
        <v>28</v>
      </c>
      <c r="G13" s="19">
        <v>148</v>
      </c>
      <c r="H13" s="20">
        <v>203900</v>
      </c>
      <c r="I13" s="17">
        <f t="shared" si="0"/>
        <v>203900</v>
      </c>
    </row>
    <row r="14" spans="1:9" ht="21">
      <c r="A14" s="18" t="s">
        <v>29</v>
      </c>
      <c r="B14" s="19" t="s">
        <v>27</v>
      </c>
      <c r="C14" s="19">
        <v>1600</v>
      </c>
      <c r="D14" s="19">
        <v>500</v>
      </c>
      <c r="E14" s="19">
        <v>600</v>
      </c>
      <c r="F14" s="19" t="s">
        <v>30</v>
      </c>
      <c r="G14" s="19">
        <v>148</v>
      </c>
      <c r="H14" s="20">
        <v>212900</v>
      </c>
      <c r="I14" s="17">
        <f t="shared" si="0"/>
        <v>212900</v>
      </c>
    </row>
    <row r="15" spans="1:9" ht="21">
      <c r="A15" s="18" t="s">
        <v>31</v>
      </c>
      <c r="B15" s="19" t="s">
        <v>27</v>
      </c>
      <c r="C15" s="19">
        <v>1600</v>
      </c>
      <c r="D15" s="19">
        <v>500</v>
      </c>
      <c r="E15" s="19">
        <v>600</v>
      </c>
      <c r="F15" s="19" t="s">
        <v>28</v>
      </c>
      <c r="G15" s="19">
        <v>148</v>
      </c>
      <c r="H15" s="20">
        <v>227900</v>
      </c>
      <c r="I15" s="17">
        <f t="shared" si="0"/>
        <v>227900</v>
      </c>
    </row>
    <row r="16" spans="1:9" ht="31.5">
      <c r="A16" s="18" t="s">
        <v>32</v>
      </c>
      <c r="B16" s="19" t="s">
        <v>27</v>
      </c>
      <c r="C16" s="19">
        <v>1600</v>
      </c>
      <c r="D16" s="19">
        <v>500</v>
      </c>
      <c r="E16" s="19">
        <v>600</v>
      </c>
      <c r="F16" s="19" t="s">
        <v>30</v>
      </c>
      <c r="G16" s="19">
        <v>153</v>
      </c>
      <c r="H16" s="20">
        <v>236900</v>
      </c>
      <c r="I16" s="17">
        <f t="shared" si="0"/>
        <v>236900</v>
      </c>
    </row>
    <row r="17" spans="1:9" ht="21">
      <c r="A17" s="18" t="s">
        <v>33</v>
      </c>
      <c r="B17" s="19" t="s">
        <v>34</v>
      </c>
      <c r="C17" s="19">
        <v>2000</v>
      </c>
      <c r="D17" s="19">
        <v>700</v>
      </c>
      <c r="E17" s="19">
        <v>600</v>
      </c>
      <c r="F17" s="19" t="s">
        <v>35</v>
      </c>
      <c r="G17" s="19">
        <v>166</v>
      </c>
      <c r="H17" s="20">
        <v>217900</v>
      </c>
      <c r="I17" s="17">
        <f t="shared" si="0"/>
        <v>217900</v>
      </c>
    </row>
    <row r="18" spans="1:9" ht="21">
      <c r="A18" s="18" t="s">
        <v>36</v>
      </c>
      <c r="B18" s="19" t="s">
        <v>34</v>
      </c>
      <c r="C18" s="19">
        <v>2000</v>
      </c>
      <c r="D18" s="19">
        <v>700</v>
      </c>
      <c r="E18" s="19">
        <v>600</v>
      </c>
      <c r="F18" s="19" t="s">
        <v>35</v>
      </c>
      <c r="G18" s="19">
        <v>171</v>
      </c>
      <c r="H18" s="20">
        <v>241900</v>
      </c>
      <c r="I18" s="17">
        <f t="shared" si="0"/>
        <v>241900</v>
      </c>
    </row>
    <row r="19" spans="1:9" ht="21">
      <c r="A19" s="18" t="s">
        <v>37</v>
      </c>
      <c r="B19" s="19" t="s">
        <v>38</v>
      </c>
      <c r="C19" s="19">
        <v>3000</v>
      </c>
      <c r="D19" s="19">
        <v>1050</v>
      </c>
      <c r="E19" s="19">
        <v>600</v>
      </c>
      <c r="F19" s="19" t="s">
        <v>39</v>
      </c>
      <c r="G19" s="19">
        <v>222</v>
      </c>
      <c r="H19" s="20">
        <v>299900</v>
      </c>
      <c r="I19" s="17">
        <f t="shared" si="0"/>
        <v>299900</v>
      </c>
    </row>
    <row r="20" spans="1:9" ht="21">
      <c r="A20" s="18" t="s">
        <v>40</v>
      </c>
      <c r="B20" s="19" t="s">
        <v>38</v>
      </c>
      <c r="C20" s="19">
        <v>3000</v>
      </c>
      <c r="D20" s="19">
        <v>1050</v>
      </c>
      <c r="E20" s="19">
        <v>600</v>
      </c>
      <c r="F20" s="19" t="s">
        <v>39</v>
      </c>
      <c r="G20" s="19">
        <v>227</v>
      </c>
      <c r="H20" s="20">
        <v>323900</v>
      </c>
      <c r="I20" s="17">
        <f t="shared" si="0"/>
        <v>323900</v>
      </c>
    </row>
    <row r="21" spans="1:9" ht="21">
      <c r="A21" s="18" t="s">
        <v>41</v>
      </c>
      <c r="B21" s="19" t="s">
        <v>42</v>
      </c>
      <c r="C21" s="19">
        <v>4000</v>
      </c>
      <c r="D21" s="19">
        <v>1400</v>
      </c>
      <c r="E21" s="19">
        <v>600</v>
      </c>
      <c r="F21" s="19" t="s">
        <v>43</v>
      </c>
      <c r="G21" s="19">
        <v>320</v>
      </c>
      <c r="H21" s="20">
        <v>380900</v>
      </c>
      <c r="I21" s="17">
        <f t="shared" si="0"/>
        <v>380900</v>
      </c>
    </row>
    <row r="22" spans="1:9" ht="21">
      <c r="A22" s="18" t="s">
        <v>44</v>
      </c>
      <c r="B22" s="19" t="s">
        <v>42</v>
      </c>
      <c r="C22" s="19">
        <v>4000</v>
      </c>
      <c r="D22" s="19">
        <v>1400</v>
      </c>
      <c r="E22" s="19">
        <v>600</v>
      </c>
      <c r="F22" s="19" t="s">
        <v>43</v>
      </c>
      <c r="G22" s="19">
        <v>325</v>
      </c>
      <c r="H22" s="20">
        <v>405900</v>
      </c>
      <c r="I22" s="17">
        <f t="shared" si="0"/>
        <v>405900</v>
      </c>
    </row>
    <row r="23" spans="1:9" ht="19.5" customHeight="1">
      <c r="A23" s="14" t="s">
        <v>45</v>
      </c>
      <c r="B23" s="15"/>
      <c r="C23" s="15"/>
      <c r="D23" s="15"/>
      <c r="E23" s="15"/>
      <c r="F23" s="15"/>
      <c r="G23" s="15"/>
      <c r="H23" s="16"/>
      <c r="I23" s="17"/>
    </row>
    <row r="24" spans="1:9" ht="21">
      <c r="A24" s="18" t="s">
        <v>46</v>
      </c>
      <c r="B24" s="19" t="s">
        <v>13</v>
      </c>
      <c r="C24" s="19">
        <v>600</v>
      </c>
      <c r="D24" s="19">
        <v>250</v>
      </c>
      <c r="E24" s="19">
        <v>900</v>
      </c>
      <c r="F24" s="19" t="s">
        <v>47</v>
      </c>
      <c r="G24" s="19">
        <v>108</v>
      </c>
      <c r="H24" s="20">
        <v>169900</v>
      </c>
      <c r="I24" s="17">
        <v>162900</v>
      </c>
    </row>
    <row r="25" spans="1:9" ht="18" customHeight="1">
      <c r="A25" s="18" t="s">
        <v>48</v>
      </c>
      <c r="B25" s="19" t="s">
        <v>13</v>
      </c>
      <c r="C25" s="19">
        <v>600</v>
      </c>
      <c r="D25" s="19">
        <v>250</v>
      </c>
      <c r="E25" s="19">
        <v>900</v>
      </c>
      <c r="F25" s="19" t="s">
        <v>47</v>
      </c>
      <c r="G25" s="19">
        <v>113</v>
      </c>
      <c r="H25" s="20">
        <v>193900</v>
      </c>
      <c r="I25" s="17">
        <v>182900</v>
      </c>
    </row>
    <row r="26" spans="1:9" ht="21">
      <c r="A26" s="21" t="s">
        <v>49</v>
      </c>
      <c r="B26" s="22" t="s">
        <v>20</v>
      </c>
      <c r="C26" s="22">
        <v>1000</v>
      </c>
      <c r="D26" s="22">
        <v>350</v>
      </c>
      <c r="E26" s="22">
        <v>900</v>
      </c>
      <c r="F26" s="22" t="s">
        <v>50</v>
      </c>
      <c r="G26" s="22">
        <v>140</v>
      </c>
      <c r="H26" s="23">
        <v>200900</v>
      </c>
      <c r="I26" s="17">
        <v>190900</v>
      </c>
    </row>
    <row r="27" spans="1:9" ht="21">
      <c r="A27" s="18" t="s">
        <v>51</v>
      </c>
      <c r="B27" s="19" t="s">
        <v>20</v>
      </c>
      <c r="C27" s="19">
        <v>1000</v>
      </c>
      <c r="D27" s="19">
        <v>350</v>
      </c>
      <c r="E27" s="19">
        <v>900</v>
      </c>
      <c r="F27" s="19" t="s">
        <v>50</v>
      </c>
      <c r="G27" s="19">
        <v>145</v>
      </c>
      <c r="H27" s="20">
        <v>224900</v>
      </c>
      <c r="I27" s="17">
        <v>210900</v>
      </c>
    </row>
    <row r="28" spans="1:9" ht="21">
      <c r="A28" s="18" t="s">
        <v>52</v>
      </c>
      <c r="B28" s="19" t="s">
        <v>27</v>
      </c>
      <c r="C28" s="19">
        <v>1600</v>
      </c>
      <c r="D28" s="19">
        <v>500</v>
      </c>
      <c r="E28" s="19">
        <v>900</v>
      </c>
      <c r="F28" s="19" t="s">
        <v>53</v>
      </c>
      <c r="G28" s="19">
        <v>157</v>
      </c>
      <c r="H28" s="20">
        <v>217900</v>
      </c>
      <c r="I28" s="17">
        <v>206900</v>
      </c>
    </row>
    <row r="29" spans="1:9" ht="21">
      <c r="A29" s="18" t="s">
        <v>54</v>
      </c>
      <c r="B29" s="19" t="s">
        <v>27</v>
      </c>
      <c r="C29" s="19">
        <v>1600</v>
      </c>
      <c r="D29" s="19">
        <v>500</v>
      </c>
      <c r="E29" s="19">
        <v>900</v>
      </c>
      <c r="F29" s="19" t="s">
        <v>53</v>
      </c>
      <c r="G29" s="19">
        <v>162</v>
      </c>
      <c r="H29" s="20">
        <v>241900</v>
      </c>
      <c r="I29" s="17">
        <f t="shared" si="0"/>
        <v>241900</v>
      </c>
    </row>
    <row r="30" spans="1:9" ht="21">
      <c r="A30" s="18" t="s">
        <v>55</v>
      </c>
      <c r="B30" s="19" t="s">
        <v>34</v>
      </c>
      <c r="C30" s="19">
        <v>2000</v>
      </c>
      <c r="D30" s="19">
        <v>700</v>
      </c>
      <c r="E30" s="19">
        <v>900</v>
      </c>
      <c r="F30" s="19" t="s">
        <v>56</v>
      </c>
      <c r="G30" s="19">
        <v>175</v>
      </c>
      <c r="H30" s="20">
        <v>231900</v>
      </c>
      <c r="I30" s="17">
        <f t="shared" si="0"/>
        <v>231900</v>
      </c>
    </row>
    <row r="31" spans="1:9" ht="21">
      <c r="A31" s="18" t="s">
        <v>57</v>
      </c>
      <c r="B31" s="19" t="s">
        <v>34</v>
      </c>
      <c r="C31" s="19">
        <v>2000</v>
      </c>
      <c r="D31" s="19">
        <v>700</v>
      </c>
      <c r="E31" s="19">
        <v>900</v>
      </c>
      <c r="F31" s="19" t="s">
        <v>56</v>
      </c>
      <c r="G31" s="19">
        <v>180</v>
      </c>
      <c r="H31" s="20">
        <v>255900</v>
      </c>
      <c r="I31" s="17">
        <f t="shared" si="0"/>
        <v>255900</v>
      </c>
    </row>
    <row r="32" spans="1:9" ht="19.5" customHeight="1">
      <c r="A32" s="14" t="s">
        <v>58</v>
      </c>
      <c r="B32" s="15"/>
      <c r="C32" s="15"/>
      <c r="D32" s="15"/>
      <c r="E32" s="15"/>
      <c r="F32" s="15"/>
      <c r="G32" s="15"/>
      <c r="H32" s="16"/>
      <c r="I32" s="17"/>
    </row>
    <row r="33" spans="1:9" ht="21">
      <c r="A33" s="18" t="s">
        <v>59</v>
      </c>
      <c r="B33" s="19" t="s">
        <v>13</v>
      </c>
      <c r="C33" s="19">
        <v>600</v>
      </c>
      <c r="D33" s="19">
        <v>250</v>
      </c>
      <c r="E33" s="19">
        <v>1200</v>
      </c>
      <c r="F33" s="19" t="s">
        <v>60</v>
      </c>
      <c r="G33" s="19">
        <v>112</v>
      </c>
      <c r="H33" s="20">
        <v>176900</v>
      </c>
      <c r="I33" s="17">
        <f t="shared" si="0"/>
        <v>176900</v>
      </c>
    </row>
    <row r="34" spans="1:9" ht="18" customHeight="1">
      <c r="A34" s="18" t="s">
        <v>61</v>
      </c>
      <c r="B34" s="19" t="s">
        <v>13</v>
      </c>
      <c r="C34" s="19">
        <v>600</v>
      </c>
      <c r="D34" s="19">
        <v>250</v>
      </c>
      <c r="E34" s="19">
        <v>1200</v>
      </c>
      <c r="F34" s="19" t="s">
        <v>60</v>
      </c>
      <c r="G34" s="19">
        <v>117</v>
      </c>
      <c r="H34" s="20">
        <v>200900</v>
      </c>
      <c r="I34" s="17">
        <f t="shared" si="0"/>
        <v>200900</v>
      </c>
    </row>
    <row r="35" spans="1:9" ht="21">
      <c r="A35" s="18" t="s">
        <v>62</v>
      </c>
      <c r="B35" s="19" t="s">
        <v>20</v>
      </c>
      <c r="C35" s="19">
        <v>1000</v>
      </c>
      <c r="D35" s="19">
        <v>350</v>
      </c>
      <c r="E35" s="19">
        <v>1200</v>
      </c>
      <c r="F35" s="19" t="s">
        <v>63</v>
      </c>
      <c r="G35" s="19">
        <v>144</v>
      </c>
      <c r="H35" s="20">
        <v>207900</v>
      </c>
      <c r="I35" s="17">
        <f t="shared" si="0"/>
        <v>207900</v>
      </c>
    </row>
    <row r="36" spans="1:9" ht="21">
      <c r="A36" s="18" t="s">
        <v>64</v>
      </c>
      <c r="B36" s="19" t="s">
        <v>20</v>
      </c>
      <c r="C36" s="19">
        <v>1000</v>
      </c>
      <c r="D36" s="19">
        <v>350</v>
      </c>
      <c r="E36" s="19">
        <v>1200</v>
      </c>
      <c r="F36" s="19" t="s">
        <v>63</v>
      </c>
      <c r="G36" s="19">
        <v>149</v>
      </c>
      <c r="H36" s="20">
        <v>231900</v>
      </c>
      <c r="I36" s="17">
        <f t="shared" si="0"/>
        <v>231900</v>
      </c>
    </row>
    <row r="37" spans="1:9" ht="21">
      <c r="A37" s="18" t="s">
        <v>65</v>
      </c>
      <c r="B37" s="19" t="s">
        <v>27</v>
      </c>
      <c r="C37" s="19">
        <v>1600</v>
      </c>
      <c r="D37" s="19">
        <v>500</v>
      </c>
      <c r="E37" s="19">
        <v>1200</v>
      </c>
      <c r="F37" s="19" t="s">
        <v>66</v>
      </c>
      <c r="G37" s="19">
        <v>151</v>
      </c>
      <c r="H37" s="20">
        <v>224900</v>
      </c>
      <c r="I37" s="17">
        <f t="shared" si="0"/>
        <v>224900</v>
      </c>
    </row>
    <row r="38" spans="1:9" ht="21">
      <c r="A38" s="18" t="s">
        <v>67</v>
      </c>
      <c r="B38" s="19" t="s">
        <v>27</v>
      </c>
      <c r="C38" s="19">
        <v>1600</v>
      </c>
      <c r="D38" s="19">
        <v>500</v>
      </c>
      <c r="E38" s="19">
        <v>1200</v>
      </c>
      <c r="F38" s="19" t="s">
        <v>66</v>
      </c>
      <c r="G38" s="19">
        <v>166</v>
      </c>
      <c r="H38" s="20">
        <v>248900</v>
      </c>
      <c r="I38" s="17">
        <f t="shared" si="0"/>
        <v>248900</v>
      </c>
    </row>
    <row r="39" spans="1:9" ht="21">
      <c r="A39" s="18" t="s">
        <v>68</v>
      </c>
      <c r="B39" s="19" t="s">
        <v>34</v>
      </c>
      <c r="C39" s="19">
        <v>2000</v>
      </c>
      <c r="D39" s="19">
        <v>700</v>
      </c>
      <c r="E39" s="19">
        <v>1200</v>
      </c>
      <c r="F39" s="19" t="s">
        <v>69</v>
      </c>
      <c r="G39" s="19">
        <v>179</v>
      </c>
      <c r="H39" s="20">
        <v>238900</v>
      </c>
      <c r="I39" s="17">
        <f t="shared" si="0"/>
        <v>238900</v>
      </c>
    </row>
    <row r="40" spans="1:9" ht="21">
      <c r="A40" s="18" t="s">
        <v>70</v>
      </c>
      <c r="B40" s="19" t="s">
        <v>34</v>
      </c>
      <c r="C40" s="19">
        <v>2000</v>
      </c>
      <c r="D40" s="19">
        <v>700</v>
      </c>
      <c r="E40" s="19">
        <v>1200</v>
      </c>
      <c r="F40" s="19" t="s">
        <v>69</v>
      </c>
      <c r="G40" s="19">
        <v>184</v>
      </c>
      <c r="H40" s="20">
        <v>262900</v>
      </c>
      <c r="I40" s="17">
        <f t="shared" si="0"/>
        <v>262900</v>
      </c>
    </row>
    <row r="41" spans="1:9" ht="11.25">
      <c r="A41" s="14" t="s">
        <v>71</v>
      </c>
      <c r="B41" s="15"/>
      <c r="C41" s="15"/>
      <c r="D41" s="15"/>
      <c r="E41" s="15"/>
      <c r="F41" s="15"/>
      <c r="G41" s="16"/>
      <c r="H41" s="24"/>
      <c r="I41" s="17"/>
    </row>
    <row r="42" spans="1:9" ht="31.5">
      <c r="A42" s="18" t="s">
        <v>72</v>
      </c>
      <c r="B42" s="19"/>
      <c r="C42" s="19"/>
      <c r="D42" s="19"/>
      <c r="E42" s="19"/>
      <c r="F42" s="19" t="s">
        <v>73</v>
      </c>
      <c r="G42" s="19">
        <v>9</v>
      </c>
      <c r="H42" s="20">
        <v>13900</v>
      </c>
      <c r="I42" s="17">
        <f t="shared" si="0"/>
        <v>13900</v>
      </c>
    </row>
    <row r="43" spans="1:9" ht="31.5" customHeight="1">
      <c r="A43" s="18" t="s">
        <v>74</v>
      </c>
      <c r="B43" s="19"/>
      <c r="C43" s="19"/>
      <c r="D43" s="19"/>
      <c r="E43" s="19"/>
      <c r="F43" s="19" t="s">
        <v>75</v>
      </c>
      <c r="G43" s="19">
        <v>13</v>
      </c>
      <c r="H43" s="20">
        <v>20900</v>
      </c>
      <c r="I43" s="17">
        <f t="shared" si="0"/>
        <v>20900</v>
      </c>
    </row>
    <row r="44" spans="1:9" ht="73.5">
      <c r="A44" s="18" t="s">
        <v>76</v>
      </c>
      <c r="B44" s="19"/>
      <c r="C44" s="19"/>
      <c r="D44" s="19"/>
      <c r="E44" s="19"/>
      <c r="F44" s="19" t="s">
        <v>77</v>
      </c>
      <c r="G44" s="19">
        <v>2</v>
      </c>
      <c r="H44" s="20">
        <v>11900</v>
      </c>
      <c r="I44" s="17">
        <f t="shared" si="0"/>
        <v>11900</v>
      </c>
    </row>
    <row r="45" spans="1:9" ht="31.5">
      <c r="A45" s="18" t="s">
        <v>78</v>
      </c>
      <c r="B45" s="19"/>
      <c r="C45" s="19"/>
      <c r="D45" s="19"/>
      <c r="E45" s="19"/>
      <c r="F45" s="19" t="s">
        <v>79</v>
      </c>
      <c r="G45" s="19">
        <v>0.2</v>
      </c>
      <c r="H45" s="20">
        <v>2900</v>
      </c>
      <c r="I45" s="17">
        <f t="shared" si="0"/>
        <v>2900</v>
      </c>
    </row>
    <row r="46" spans="1:9" ht="31.5">
      <c r="A46" s="18" t="s">
        <v>80</v>
      </c>
      <c r="B46" s="19"/>
      <c r="C46" s="19"/>
      <c r="D46" s="19"/>
      <c r="E46" s="19"/>
      <c r="F46" s="19" t="s">
        <v>81</v>
      </c>
      <c r="G46" s="19">
        <v>5</v>
      </c>
      <c r="H46" s="20">
        <v>20900</v>
      </c>
      <c r="I46" s="17">
        <f t="shared" si="0"/>
        <v>20900</v>
      </c>
    </row>
    <row r="47" spans="1:9" ht="42">
      <c r="A47" s="21" t="s">
        <v>82</v>
      </c>
      <c r="B47" s="22"/>
      <c r="C47" s="22"/>
      <c r="D47" s="22"/>
      <c r="E47" s="22"/>
      <c r="F47" s="22" t="s">
        <v>81</v>
      </c>
      <c r="G47" s="22">
        <v>5</v>
      </c>
      <c r="H47" s="23">
        <v>19900</v>
      </c>
      <c r="I47" s="17">
        <f t="shared" si="0"/>
        <v>19900</v>
      </c>
    </row>
    <row r="48" spans="1:9" ht="52.5">
      <c r="A48" s="18" t="s">
        <v>83</v>
      </c>
      <c r="B48" s="19"/>
      <c r="C48" s="19"/>
      <c r="D48" s="19"/>
      <c r="E48" s="19"/>
      <c r="F48" s="19" t="s">
        <v>84</v>
      </c>
      <c r="G48" s="19">
        <v>4</v>
      </c>
      <c r="H48" s="20">
        <v>8900</v>
      </c>
      <c r="I48" s="17">
        <f t="shared" si="0"/>
        <v>8900</v>
      </c>
    </row>
    <row r="49" spans="1:9" ht="74.25" customHeight="1">
      <c r="A49" s="25" t="s">
        <v>85</v>
      </c>
      <c r="B49" s="26" t="s">
        <v>86</v>
      </c>
      <c r="C49" s="27"/>
      <c r="D49" s="27"/>
      <c r="E49" s="27"/>
      <c r="F49" s="28"/>
      <c r="G49" s="29"/>
      <c r="H49" s="30">
        <v>10500</v>
      </c>
      <c r="I49" s="17">
        <f t="shared" si="0"/>
        <v>10500</v>
      </c>
    </row>
    <row r="50" spans="1:9" ht="21">
      <c r="A50" s="18" t="s">
        <v>87</v>
      </c>
      <c r="B50" s="19"/>
      <c r="C50" s="19"/>
      <c r="D50" s="19"/>
      <c r="E50" s="19"/>
      <c r="F50" s="19" t="s">
        <v>88</v>
      </c>
      <c r="G50" s="19">
        <v>12</v>
      </c>
      <c r="H50" s="20">
        <v>12900</v>
      </c>
      <c r="I50" s="17">
        <f t="shared" si="0"/>
        <v>12900</v>
      </c>
    </row>
    <row r="51" spans="1:9" ht="42.75" customHeight="1">
      <c r="A51" s="18" t="s">
        <v>89</v>
      </c>
      <c r="B51" s="26" t="s">
        <v>90</v>
      </c>
      <c r="C51" s="27"/>
      <c r="D51" s="27"/>
      <c r="E51" s="27"/>
      <c r="F51" s="28"/>
      <c r="G51" s="19"/>
      <c r="H51" s="20">
        <v>8900</v>
      </c>
      <c r="I51" s="17">
        <f t="shared" si="0"/>
        <v>8900</v>
      </c>
    </row>
    <row r="52" spans="1:9" ht="52.5" customHeight="1">
      <c r="A52" s="18" t="s">
        <v>91</v>
      </c>
      <c r="B52" s="26" t="s">
        <v>90</v>
      </c>
      <c r="C52" s="27"/>
      <c r="D52" s="27"/>
      <c r="E52" s="27"/>
      <c r="F52" s="28"/>
      <c r="G52" s="19"/>
      <c r="H52" s="20">
        <v>12000</v>
      </c>
      <c r="I52" s="17">
        <f>H52*(1-$I$2)</f>
        <v>12000</v>
      </c>
    </row>
    <row r="53" spans="1:9" ht="21">
      <c r="A53" s="18" t="s">
        <v>92</v>
      </c>
      <c r="B53" s="19"/>
      <c r="C53" s="19"/>
      <c r="D53" s="19"/>
      <c r="E53" s="19"/>
      <c r="F53" s="19" t="s">
        <v>93</v>
      </c>
      <c r="G53" s="19">
        <v>17</v>
      </c>
      <c r="H53" s="20">
        <v>13900</v>
      </c>
      <c r="I53" s="17">
        <f t="shared" si="0"/>
        <v>13900</v>
      </c>
    </row>
    <row r="54" spans="1:9" ht="31.5">
      <c r="A54" s="18" t="s">
        <v>94</v>
      </c>
      <c r="B54" s="19"/>
      <c r="C54" s="19"/>
      <c r="D54" s="19"/>
      <c r="E54" s="19"/>
      <c r="F54" s="19" t="s">
        <v>95</v>
      </c>
      <c r="G54" s="19"/>
      <c r="H54" s="20">
        <v>21900</v>
      </c>
      <c r="I54" s="17">
        <f t="shared" si="0"/>
        <v>21900</v>
      </c>
    </row>
    <row r="55" spans="1:9" ht="73.5" hidden="1">
      <c r="A55" s="18" t="s">
        <v>96</v>
      </c>
      <c r="B55" s="19"/>
      <c r="C55" s="19"/>
      <c r="D55" s="19"/>
      <c r="E55" s="19"/>
      <c r="F55" s="19" t="s">
        <v>97</v>
      </c>
      <c r="G55" s="19">
        <v>22</v>
      </c>
      <c r="H55" s="20">
        <v>10900</v>
      </c>
      <c r="I55" s="17">
        <f>H55*(1-$I$2)</f>
        <v>10900</v>
      </c>
    </row>
  </sheetData>
  <sheetProtection/>
  <mergeCells count="8">
    <mergeCell ref="B49:F49"/>
    <mergeCell ref="B51:F51"/>
    <mergeCell ref="B52:F52"/>
    <mergeCell ref="A2:H2"/>
    <mergeCell ref="A4:H4"/>
    <mergeCell ref="A23:H23"/>
    <mergeCell ref="A32:H32"/>
    <mergeCell ref="A41:G41"/>
  </mergeCells>
  <printOptions/>
  <pageMargins left="0.3937007874015748" right="0.3937007874015748" top="1.1811023622047245" bottom="0.3937007874015748" header="0.3937007874015748" footer="0.15748031496062992"/>
  <pageSetup fitToHeight="5" horizontalDpi="600" verticalDpi="600" orientation="portrait" paperSize="9" r:id="rId2"/>
  <headerFooter alignWithMargins="0">
    <oddHeader>&amp;L&amp;G&amp;CООО "Три Кита Комплектация"
Санкт-Петербург, Железнодорожный пр., д.36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rowBreaks count="1" manualBreakCount="1">
    <brk id="31" max="8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2021-11-18T12:29:08Z</dcterms:created>
  <dcterms:modified xsi:type="dcterms:W3CDTF">2021-11-18T12:29:56Z</dcterms:modified>
  <cp:category/>
  <cp:version/>
  <cp:contentType/>
  <cp:contentStatus/>
</cp:coreProperties>
</file>